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activeTab="0"/>
  </bookViews>
  <sheets>
    <sheet name="Sheet1" sheetId="1" r:id="rId1"/>
  </sheets>
  <definedNames>
    <definedName name="_xlnm.Print_Area" localSheetId="0">'Sheet1'!$A$1:$G$122</definedName>
    <definedName name="_xlnm.Print_Titles" localSheetId="0">'Sheet1'!$1:$8</definedName>
    <definedName name="Source">'Sheet1'!$AA$1:$AA$12</definedName>
  </definedNames>
  <calcPr fullCalcOnLoad="1"/>
</workbook>
</file>

<file path=xl/comments1.xml><?xml version="1.0" encoding="utf-8"?>
<comments xmlns="http://schemas.openxmlformats.org/spreadsheetml/2006/main">
  <authors>
    <author>Jeff Bayliss</author>
  </authors>
  <commentList>
    <comment ref="C43" authorId="0">
      <text>
        <r>
          <rPr>
            <sz val="10"/>
            <rFont val="Tahoma"/>
            <family val="2"/>
          </rPr>
          <t>A spray dryer can typically produce between 30 and 500 micron average particle size, depending upon the feed</t>
        </r>
      </text>
    </comment>
    <comment ref="C107" authorId="0">
      <text>
        <r>
          <rPr>
            <sz val="10"/>
            <rFont val="Tahoma"/>
            <family val="0"/>
          </rPr>
          <t>Class I:  Flammable gases or vapors
Class II: Combustible dust</t>
        </r>
      </text>
    </comment>
    <comment ref="C108" authorId="0">
      <text>
        <r>
          <rPr>
            <sz val="10"/>
            <rFont val="Tahoma"/>
            <family val="2"/>
          </rPr>
          <t>Groups A-D are for Class I
Groups E-G are for Class II</t>
        </r>
      </text>
    </comment>
    <comment ref="C109" authorId="0">
      <text>
        <r>
          <rPr>
            <sz val="10"/>
            <rFont val="Tahoma"/>
            <family val="2"/>
          </rPr>
          <t>Div I:  Hazard is expected to be present during everyday repair and maintenance.
Div 2: Hazard expected to be present only during abnormal conditions.</t>
        </r>
      </text>
    </comment>
    <comment ref="C115" authorId="0">
      <text>
        <r>
          <rPr>
            <sz val="10"/>
            <rFont val="Tahoma"/>
            <family val="2"/>
          </rPr>
          <t xml:space="preserve">NEMA 1:  Indoor use where no unusual conditions exist (i.e. Control room, MCC room)
NEMA 4:  Indoor or outdoor use, protection from windblown dust and rain, splashing and hose directed water
NEMA 4X:  Added corrosion protection over NEMA4 (i.e. FRP or SS cabinet)
NEMA 7:  Explosion proof for Class I, Groups A,B,C, or D
NEMA 9:  Explosion proof for Class II, Groups E or G
NEMA 12 (SDS Standard):  Indoor use, protection against dust, falling dirt, dripping water. </t>
        </r>
      </text>
    </comment>
    <comment ref="C116" authorId="0">
      <text>
        <r>
          <rPr>
            <sz val="10"/>
            <rFont val="Tahoma"/>
            <family val="2"/>
          </rPr>
          <t>SDS control panels are built to UL Standards, but not all customers require that the assembled panel have a UL label.</t>
        </r>
      </text>
    </comment>
    <comment ref="C102" authorId="0">
      <text>
        <r>
          <rPr>
            <sz val="10"/>
            <rFont val="Tahoma"/>
            <family val="2"/>
          </rPr>
          <t>Evaporation rates are diminished at higher altitudes.</t>
        </r>
      </text>
    </comment>
  </commentList>
</comments>
</file>

<file path=xl/sharedStrings.xml><?xml version="1.0" encoding="utf-8"?>
<sst xmlns="http://schemas.openxmlformats.org/spreadsheetml/2006/main" count="131" uniqueCount="130">
  <si>
    <t>www.spraydrysys.com</t>
  </si>
  <si>
    <t>SDS Spray Dryer Questionnaire</t>
  </si>
  <si>
    <t>Instructions</t>
  </si>
  <si>
    <t>Please use the drop down lists where present.  Use the Enter and Arrow Keys for easiest navigation.</t>
  </si>
  <si>
    <t>Company Information</t>
  </si>
  <si>
    <t>Name of Contact:</t>
  </si>
  <si>
    <t>Company:</t>
  </si>
  <si>
    <t>Address:</t>
  </si>
  <si>
    <t>Telephone Number:</t>
  </si>
  <si>
    <t>Fax Number:</t>
  </si>
  <si>
    <t>E-mail Address:</t>
  </si>
  <si>
    <t>How Did You Find SDS?</t>
  </si>
  <si>
    <t>Other Internet Search</t>
  </si>
  <si>
    <t>Quote Type Requested:</t>
  </si>
  <si>
    <t>Reason for Quote Request:</t>
  </si>
  <si>
    <t>When Do You Need a Quote?</t>
  </si>
  <si>
    <t>Estimated Timing for Ordering a Spray Dryer:</t>
  </si>
  <si>
    <t>Does Your Company Have a Spray Dryer?</t>
  </si>
  <si>
    <t xml:space="preserve">    If Yes, Who Supplied It?</t>
  </si>
  <si>
    <t>Product Information</t>
  </si>
  <si>
    <t>Product Use:</t>
  </si>
  <si>
    <t>Spray Dried Product Properties</t>
  </si>
  <si>
    <t>Units</t>
  </si>
  <si>
    <t>Dry Product Rate:</t>
  </si>
  <si>
    <t xml:space="preserve">    If Given in Day, Week, or Year</t>
  </si>
  <si>
    <t xml:space="preserve">        Hours per Day of Operation:</t>
  </si>
  <si>
    <t xml:space="preserve">        Days per Week of Operation:</t>
  </si>
  <si>
    <t xml:space="preserve">        Weeks per Year of Operation:</t>
  </si>
  <si>
    <t>Product Residual Moisture Desired:</t>
  </si>
  <si>
    <t>wt%</t>
  </si>
  <si>
    <t>Average Particle Size Desired:</t>
  </si>
  <si>
    <t>Is Minimization of Fines Important?</t>
  </si>
  <si>
    <t>Has the Product Been Spray Dried Before?</t>
  </si>
  <si>
    <t xml:space="preserve">    At What Air Temperatures?        Inlet Air:</t>
  </si>
  <si>
    <t xml:space="preserve">                                                   Outlet Air:</t>
  </si>
  <si>
    <t xml:space="preserve">    What Type of Atomization Was Used?</t>
  </si>
  <si>
    <t xml:space="preserve">        If Pressure Nozzle, What Pressure?</t>
  </si>
  <si>
    <t>Specific Heat of Product:</t>
  </si>
  <si>
    <t>Expected Bulk Density:</t>
  </si>
  <si>
    <t>Do You Want to Maximize Bulk Density?</t>
  </si>
  <si>
    <t>Is the Product Friable?</t>
  </si>
  <si>
    <t>Do You Want to Avoid Particle Degradation?</t>
  </si>
  <si>
    <t>Is the Dry Powder Heat Sensitive?</t>
  </si>
  <si>
    <t xml:space="preserve">    If Yes, Maximum Solids Temperature:</t>
  </si>
  <si>
    <t>Is the Dry Powder Explosive?</t>
  </si>
  <si>
    <t xml:space="preserve">    If Yes, enter the Dust Class:</t>
  </si>
  <si>
    <t xml:space="preserve">        or/ the Kst:  </t>
  </si>
  <si>
    <t xml:space="preserve">        and the Pmax:</t>
  </si>
  <si>
    <t>barg</t>
  </si>
  <si>
    <t xml:space="preserve">    Explosion Protection Preferred:</t>
  </si>
  <si>
    <t>Is Powder Cooling Required?</t>
  </si>
  <si>
    <t xml:space="preserve">    If Yes, Enter the Temperature Required:</t>
  </si>
  <si>
    <t>Spray Dryer Feed Properties</t>
  </si>
  <si>
    <t>Feed Type:</t>
  </si>
  <si>
    <t>Feed Solvent (i.e. Water, Acetone, etc.):</t>
  </si>
  <si>
    <t>Feed Rate:</t>
  </si>
  <si>
    <t>Total Feed Solids Concentration:</t>
  </si>
  <si>
    <t>Feed Density:</t>
  </si>
  <si>
    <t>Can the Feed be Pumped?</t>
  </si>
  <si>
    <t>(If No, a spray dryer can not be used)</t>
  </si>
  <si>
    <t>Size of Largest Particles in Feed:</t>
  </si>
  <si>
    <t>Does the Feed use a Binder?</t>
  </si>
  <si>
    <t xml:space="preserve">    If Yes, What Type?</t>
  </si>
  <si>
    <t>Abrasiveness of Feed:</t>
  </si>
  <si>
    <t>Feed Temperature:</t>
  </si>
  <si>
    <t>Approximate Feed Viscosity:</t>
  </si>
  <si>
    <t>centipoise</t>
  </si>
  <si>
    <t>Are There Fibrous Materials in the Feed?</t>
  </si>
  <si>
    <t>(If Yes, a spray dryer can not be used)</t>
  </si>
  <si>
    <t>pH of Feed:</t>
  </si>
  <si>
    <t>Known Heat of Crystallization:</t>
  </si>
  <si>
    <t>System Preferences/Requirements</t>
  </si>
  <si>
    <t>Spray Dryer Configuration:</t>
  </si>
  <si>
    <t>Product Recovery:</t>
  </si>
  <si>
    <t>Chamber Separation:</t>
  </si>
  <si>
    <t>Atomization Type:</t>
  </si>
  <si>
    <t>Is an Absorber Required on the Tail End?</t>
  </si>
  <si>
    <t xml:space="preserve">    If Yes, Enter Chemical to be Absorbed:</t>
  </si>
  <si>
    <t>Fuel for Air Heater:</t>
  </si>
  <si>
    <t>Air Heater Configuration:</t>
  </si>
  <si>
    <t>Height Under Product Outlets:</t>
  </si>
  <si>
    <t>Product Contact Construction:</t>
  </si>
  <si>
    <t>Non-Product Contact Construction:</t>
  </si>
  <si>
    <t>Is Sanitary Construction Required (e.g. foods)?</t>
  </si>
  <si>
    <t>Product Contact Finish:</t>
  </si>
  <si>
    <t>Site Conditions</t>
  </si>
  <si>
    <t>Proposed Location of Spray Dryer:</t>
  </si>
  <si>
    <t>Are There Space Limitations?</t>
  </si>
  <si>
    <t xml:space="preserve">    If Yes, Please Define:</t>
  </si>
  <si>
    <t>Plant Elevation, Above Sea Level:</t>
  </si>
  <si>
    <t>Design U.S. Earthquake Zone:</t>
  </si>
  <si>
    <t>Maximum Design Wind Speed:</t>
  </si>
  <si>
    <t>Electrical Supply:</t>
  </si>
  <si>
    <t>Special Area Electrical Classification?</t>
  </si>
  <si>
    <t xml:space="preserve">    If Yes, What Class?</t>
  </si>
  <si>
    <t xml:space="preserve">    If Yes, What Class Group?</t>
  </si>
  <si>
    <t xml:space="preserve">    If Yes, What Division?</t>
  </si>
  <si>
    <t>Scope of Quotation</t>
  </si>
  <si>
    <t>Include Field Instrumentation?</t>
  </si>
  <si>
    <t>Include Control Panel?</t>
  </si>
  <si>
    <t xml:space="preserve">    What Type?</t>
  </si>
  <si>
    <t xml:space="preserve">    NEMA Rating Required:</t>
  </si>
  <si>
    <t xml:space="preserve">    UL Label Required?</t>
  </si>
  <si>
    <t>Include Support Steel and Access Platforms?</t>
  </si>
  <si>
    <t>Include Motor Controls?</t>
  </si>
  <si>
    <t>Referral</t>
  </si>
  <si>
    <t>Google Search</t>
  </si>
  <si>
    <t>Yahoo! Search</t>
  </si>
  <si>
    <t>MSN Search</t>
  </si>
  <si>
    <t>SDS Website</t>
  </si>
  <si>
    <t>Thomas Register</t>
  </si>
  <si>
    <t>Powder&amp; Bulk Eng.</t>
  </si>
  <si>
    <t>CEC Directory</t>
  </si>
  <si>
    <t>Powder/Bulk Solids</t>
  </si>
  <si>
    <t>Chemical Engineering</t>
  </si>
  <si>
    <t>Ceramic Industry</t>
  </si>
  <si>
    <t>5320 Enterprise Street, Suite J</t>
  </si>
  <si>
    <t>Eldersburg, MD 21784</t>
  </si>
  <si>
    <t>Tel (410) 549-8090</t>
  </si>
  <si>
    <t>Fax (410) 549-8091</t>
  </si>
  <si>
    <t>bar-m/sec</t>
  </si>
  <si>
    <t>Other Comments</t>
  </si>
  <si>
    <t>Please fill out the questionnaire with as much information as possible.  Please specify all units for data entered.</t>
  </si>
  <si>
    <t>The blue fields are the basic information required for a budget quote.</t>
  </si>
  <si>
    <t>Site Location (City, State):</t>
  </si>
  <si>
    <t>City, State, Zip Code:</t>
  </si>
  <si>
    <t>Product:</t>
  </si>
  <si>
    <t>Click SDS Logo for our Website</t>
  </si>
  <si>
    <t>The Dry Product Rate or the Feed Rate are required.  Both are not required.</t>
  </si>
  <si>
    <t>E-mail the completed questionnaire to sales@spraydrysys.com.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</si>
</sst>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left" indent="1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indent="1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 horizontal="left" inden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4" fontId="0" fillId="3" borderId="11" xfId="0" applyNumberFormat="1" applyFont="1" applyFill="1" applyBorder="1" applyAlignment="1" applyProtection="1" quotePrefix="1">
      <alignment horizontal="center"/>
      <protection locked="0"/>
    </xf>
    <xf numFmtId="14" fontId="0" fillId="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3" borderId="13" xfId="0" applyFont="1" applyFill="1" applyBorder="1" applyAlignment="1" applyProtection="1">
      <alignment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left" indent="1"/>
    </xf>
    <xf numFmtId="0" fontId="0" fillId="0" borderId="0" xfId="0" applyAlignment="1">
      <alignment horizontal="center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 quotePrefix="1">
      <alignment horizontal="center" vertical="center"/>
    </xf>
    <xf numFmtId="0" fontId="0" fillId="3" borderId="9" xfId="0" applyNumberFormat="1" applyFont="1" applyFill="1" applyBorder="1" applyAlignment="1" applyProtection="1">
      <alignment horizontal="center"/>
      <protection locked="0"/>
    </xf>
    <xf numFmtId="0" fontId="0" fillId="3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3" borderId="12" xfId="0" applyFont="1" applyFill="1" applyBorder="1" applyAlignment="1" applyProtection="1" quotePrefix="1">
      <alignment horizontal="left" vertical="top" wrapText="1"/>
      <protection locked="0"/>
    </xf>
    <xf numFmtId="0" fontId="0" fillId="3" borderId="13" xfId="0" applyFont="1" applyFill="1" applyBorder="1" applyAlignment="1" applyProtection="1" quotePrefix="1">
      <alignment horizontal="left" vertical="top" wrapText="1"/>
      <protection locked="0"/>
    </xf>
    <xf numFmtId="0" fontId="0" fillId="3" borderId="14" xfId="0" applyFont="1" applyFill="1" applyBorder="1" applyAlignment="1" applyProtection="1" quotePrefix="1">
      <alignment horizontal="left" vertical="top" wrapText="1"/>
      <protection locked="0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aydrysys.com/spray-dryers/spray-dryers-configuration.htm" TargetMode="External" /><Relationship Id="rId2" Type="http://schemas.openxmlformats.org/officeDocument/2006/relationships/hyperlink" Target="http://www.spraydrysys.com/spray-dryers/spray-dryers-recovery.htm" TargetMode="External" /><Relationship Id="rId3" Type="http://schemas.openxmlformats.org/officeDocument/2006/relationships/hyperlink" Target="http://www.spraydrysys.com/spray-dryers/spray-drying-atomization.htm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spraydrysys.com/" TargetMode="External" /><Relationship Id="rId6" Type="http://schemas.openxmlformats.org/officeDocument/2006/relationships/hyperlink" Target="http://www.spraydrysy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82</xdr:row>
      <xdr:rowOff>66675</xdr:rowOff>
    </xdr:from>
    <xdr:to>
      <xdr:col>7</xdr:col>
      <xdr:colOff>57150</xdr:colOff>
      <xdr:row>85</xdr:row>
      <xdr:rowOff>114300</xdr:rowOff>
    </xdr:to>
    <xdr:grpSp>
      <xdr:nvGrpSpPr>
        <xdr:cNvPr id="1" name="Group 29"/>
        <xdr:cNvGrpSpPr>
          <a:grpSpLocks/>
        </xdr:cNvGrpSpPr>
      </xdr:nvGrpSpPr>
      <xdr:grpSpPr>
        <a:xfrm>
          <a:off x="4486275" y="13411200"/>
          <a:ext cx="2419350" cy="533400"/>
          <a:chOff x="471" y="1408"/>
          <a:chExt cx="254" cy="56"/>
        </a:xfrm>
        <a:solidFill>
          <a:srgbClr val="FFFFFF"/>
        </a:solidFill>
      </xdr:grpSpPr>
      <xdr:sp>
        <xdr:nvSpPr>
          <xdr:cNvPr id="2" name="Rectangle 2">
            <a:hlinkClick r:id="rId1"/>
          </xdr:cNvPr>
          <xdr:cNvSpPr>
            <a:spLocks/>
          </xdr:cNvSpPr>
        </xdr:nvSpPr>
        <xdr:spPr>
          <a:xfrm>
            <a:off x="471" y="1408"/>
            <a:ext cx="254" cy="18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Click for Configuration Considerations</a:t>
            </a:r>
          </a:p>
        </xdr:txBody>
      </xdr:sp>
      <xdr:sp>
        <xdr:nvSpPr>
          <xdr:cNvPr id="3" name="Rectangle 3">
            <a:hlinkClick r:id="rId2"/>
          </xdr:cNvPr>
          <xdr:cNvSpPr>
            <a:spLocks/>
          </xdr:cNvSpPr>
        </xdr:nvSpPr>
        <xdr:spPr>
          <a:xfrm>
            <a:off x="471" y="1427"/>
            <a:ext cx="254" cy="18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Click for Recovery Considerations</a:t>
            </a:r>
          </a:p>
        </xdr:txBody>
      </xdr:sp>
      <xdr:sp>
        <xdr:nvSpPr>
          <xdr:cNvPr id="4" name="Rectangle 4">
            <a:hlinkClick r:id="rId3"/>
          </xdr:cNvPr>
          <xdr:cNvSpPr>
            <a:spLocks/>
          </xdr:cNvSpPr>
        </xdr:nvSpPr>
        <xdr:spPr>
          <a:xfrm>
            <a:off x="471" y="1446"/>
            <a:ext cx="254" cy="18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Click for Atomization Considerations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2581275</xdr:colOff>
      <xdr:row>3</xdr:row>
      <xdr:rowOff>0</xdr:rowOff>
    </xdr:to>
    <xdr:pic>
      <xdr:nvPicPr>
        <xdr:cNvPr id="5" name="Picture 1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7625"/>
          <a:ext cx="2628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showGridLines="0" showRowColHeaders="0" tabSelected="1" workbookViewId="0" topLeftCell="A1">
      <selection activeCell="C17" sqref="C17"/>
    </sheetView>
  </sheetViews>
  <sheetFormatPr defaultColWidth="9.140625" defaultRowHeight="12.75"/>
  <cols>
    <col min="1" max="1" width="1.7109375" style="0" customWidth="1"/>
    <col min="2" max="2" width="41.28125" style="0" customWidth="1"/>
    <col min="3" max="3" width="20.00390625" style="0" bestFit="1" customWidth="1"/>
    <col min="4" max="4" width="13.7109375" style="0" customWidth="1"/>
    <col min="7" max="7" width="7.7109375" style="0" customWidth="1"/>
    <col min="27" max="27" width="19.28125" style="0" bestFit="1" customWidth="1"/>
  </cols>
  <sheetData>
    <row r="1" spans="5:27" ht="12.75">
      <c r="E1" s="1" t="s">
        <v>116</v>
      </c>
      <c r="G1" s="2"/>
      <c r="AA1" s="50" t="s">
        <v>105</v>
      </c>
    </row>
    <row r="2" spans="5:27" ht="12.75">
      <c r="E2" s="52" t="s">
        <v>117</v>
      </c>
      <c r="G2" s="2"/>
      <c r="AA2" s="50" t="s">
        <v>106</v>
      </c>
    </row>
    <row r="3" spans="5:27" ht="12.75">
      <c r="E3" s="1" t="s">
        <v>118</v>
      </c>
      <c r="G3" s="2"/>
      <c r="AA3" s="50" t="s">
        <v>107</v>
      </c>
    </row>
    <row r="4" spans="5:27" ht="12.75">
      <c r="E4" s="1" t="s">
        <v>119</v>
      </c>
      <c r="G4" s="2"/>
      <c r="AA4" s="50" t="s">
        <v>108</v>
      </c>
    </row>
    <row r="5" spans="2:27" ht="12.75">
      <c r="B5" s="28" t="s">
        <v>127</v>
      </c>
      <c r="E5" s="57" t="s">
        <v>0</v>
      </c>
      <c r="G5" s="2"/>
      <c r="AA5" s="50" t="s">
        <v>12</v>
      </c>
    </row>
    <row r="6" ht="12.75">
      <c r="AA6" s="50" t="s">
        <v>109</v>
      </c>
    </row>
    <row r="7" spans="1:27" ht="18">
      <c r="A7" s="61" t="s">
        <v>1</v>
      </c>
      <c r="B7" s="61"/>
      <c r="C7" s="61"/>
      <c r="D7" s="61"/>
      <c r="E7" s="61"/>
      <c r="F7" s="61"/>
      <c r="G7" s="61"/>
      <c r="AA7" s="50" t="s">
        <v>110</v>
      </c>
    </row>
    <row r="8" spans="2:27" ht="12.75">
      <c r="B8" s="3"/>
      <c r="C8" s="4"/>
      <c r="D8" s="4"/>
      <c r="E8" s="4"/>
      <c r="AA8" s="50" t="s">
        <v>111</v>
      </c>
    </row>
    <row r="9" spans="2:27" ht="12.75">
      <c r="B9" s="5" t="s">
        <v>2</v>
      </c>
      <c r="C9" s="4"/>
      <c r="D9" s="4"/>
      <c r="E9" s="4"/>
      <c r="AA9" s="50" t="s">
        <v>112</v>
      </c>
    </row>
    <row r="10" spans="2:27" ht="12.75">
      <c r="B10" s="6" t="s">
        <v>122</v>
      </c>
      <c r="C10" s="4"/>
      <c r="D10" s="4"/>
      <c r="E10" s="4"/>
      <c r="AA10" s="50" t="s">
        <v>113</v>
      </c>
    </row>
    <row r="11" spans="2:27" ht="12.75">
      <c r="B11" s="6" t="s">
        <v>123</v>
      </c>
      <c r="C11" s="4"/>
      <c r="D11" s="4"/>
      <c r="E11" s="4"/>
      <c r="AA11" s="50" t="s">
        <v>114</v>
      </c>
    </row>
    <row r="12" spans="2:27" ht="12.75">
      <c r="B12" s="6" t="s">
        <v>128</v>
      </c>
      <c r="C12" s="4"/>
      <c r="D12" s="4"/>
      <c r="E12" s="4"/>
      <c r="AA12" s="50" t="s">
        <v>115</v>
      </c>
    </row>
    <row r="13" spans="2:5" ht="12.75">
      <c r="B13" s="6" t="s">
        <v>3</v>
      </c>
      <c r="C13" s="4"/>
      <c r="D13" s="4"/>
      <c r="E13" s="4"/>
    </row>
    <row r="14" spans="2:5" ht="12.75">
      <c r="B14" s="6" t="s">
        <v>129</v>
      </c>
      <c r="C14" s="7"/>
      <c r="D14" s="7"/>
      <c r="E14" s="4"/>
    </row>
    <row r="15" spans="2:5" ht="12.75">
      <c r="B15" s="6"/>
      <c r="C15" s="8"/>
      <c r="D15" s="8"/>
      <c r="E15" s="8"/>
    </row>
    <row r="16" spans="2:5" ht="12.75">
      <c r="B16" s="5" t="s">
        <v>4</v>
      </c>
      <c r="C16" s="8"/>
      <c r="D16" s="8"/>
      <c r="E16" s="8"/>
    </row>
    <row r="17" spans="2:5" ht="12.75">
      <c r="B17" s="9" t="s">
        <v>5</v>
      </c>
      <c r="C17" s="10"/>
      <c r="D17" s="11"/>
      <c r="E17" s="12"/>
    </row>
    <row r="18" spans="2:5" ht="12.75">
      <c r="B18" s="13" t="s">
        <v>6</v>
      </c>
      <c r="C18" s="14"/>
      <c r="D18" s="15"/>
      <c r="E18" s="16"/>
    </row>
    <row r="19" spans="2:5" ht="12.75">
      <c r="B19" s="13" t="s">
        <v>7</v>
      </c>
      <c r="C19" s="17"/>
      <c r="D19" s="15"/>
      <c r="E19" s="16"/>
    </row>
    <row r="20" spans="2:5" ht="12.75">
      <c r="B20" s="9" t="s">
        <v>125</v>
      </c>
      <c r="C20" s="17"/>
      <c r="D20" s="15"/>
      <c r="E20" s="16"/>
    </row>
    <row r="21" spans="2:5" ht="12.75">
      <c r="B21" s="9" t="s">
        <v>8</v>
      </c>
      <c r="C21" s="17"/>
      <c r="D21" s="15"/>
      <c r="E21" s="16"/>
    </row>
    <row r="22" spans="2:5" ht="12.75">
      <c r="B22" s="9" t="s">
        <v>9</v>
      </c>
      <c r="C22" s="17"/>
      <c r="D22" s="15"/>
      <c r="E22" s="16"/>
    </row>
    <row r="23" spans="2:5" ht="12.75">
      <c r="B23" s="9" t="s">
        <v>10</v>
      </c>
      <c r="C23" s="18"/>
      <c r="D23" s="19"/>
      <c r="E23" s="20"/>
    </row>
    <row r="24" spans="2:3" ht="12.75">
      <c r="B24" s="21" t="s">
        <v>11</v>
      </c>
      <c r="C24" s="22"/>
    </row>
    <row r="25" spans="2:3" ht="12.75">
      <c r="B25" s="21" t="s">
        <v>13</v>
      </c>
      <c r="C25" s="23"/>
    </row>
    <row r="26" spans="2:3" ht="12.75">
      <c r="B26" s="21" t="s">
        <v>14</v>
      </c>
      <c r="C26" s="24"/>
    </row>
    <row r="27" spans="2:3" ht="12.75">
      <c r="B27" s="21" t="s">
        <v>15</v>
      </c>
      <c r="C27" s="25"/>
    </row>
    <row r="28" spans="2:3" ht="12.75">
      <c r="B28" s="21" t="s">
        <v>16</v>
      </c>
      <c r="C28" s="26"/>
    </row>
    <row r="29" spans="2:3" ht="12.75">
      <c r="B29" s="21" t="s">
        <v>17</v>
      </c>
      <c r="C29" s="22"/>
    </row>
    <row r="30" spans="2:3" ht="12.75">
      <c r="B30" s="21" t="s">
        <v>18</v>
      </c>
      <c r="C30" s="22"/>
    </row>
    <row r="31" ht="12.75">
      <c r="B31" s="27"/>
    </row>
    <row r="32" ht="12.75">
      <c r="B32" s="28" t="s">
        <v>19</v>
      </c>
    </row>
    <row r="33" spans="2:5" ht="12.75">
      <c r="B33" s="9" t="s">
        <v>126</v>
      </c>
      <c r="C33" s="29"/>
      <c r="D33" s="30"/>
      <c r="E33" s="31"/>
    </row>
    <row r="34" spans="2:5" ht="12.75">
      <c r="B34" s="13" t="s">
        <v>20</v>
      </c>
      <c r="C34" s="32"/>
      <c r="D34" s="30"/>
      <c r="E34" s="31"/>
    </row>
    <row r="35" ht="12.75">
      <c r="B35" s="13"/>
    </row>
    <row r="36" spans="2:5" ht="12.75">
      <c r="B36" s="28" t="s">
        <v>21</v>
      </c>
      <c r="C36" s="33"/>
      <c r="D36" s="34" t="s">
        <v>22</v>
      </c>
      <c r="E36" s="35"/>
    </row>
    <row r="37" spans="2:6" ht="12.75">
      <c r="B37" s="9" t="s">
        <v>23</v>
      </c>
      <c r="C37" s="51"/>
      <c r="D37" s="36"/>
      <c r="E37" s="36"/>
      <c r="F37" s="56">
        <f>IF(C37="","",IF(OR(D37="",E37=""),"Please Enter Units",""))</f>
      </c>
    </row>
    <row r="38" ht="12.75">
      <c r="B38" s="9" t="s">
        <v>24</v>
      </c>
    </row>
    <row r="39" spans="2:3" ht="12.75">
      <c r="B39" s="9" t="s">
        <v>25</v>
      </c>
      <c r="C39" s="36"/>
    </row>
    <row r="40" spans="2:3" ht="12.75">
      <c r="B40" s="9" t="s">
        <v>26</v>
      </c>
      <c r="C40" s="36"/>
    </row>
    <row r="41" spans="2:3" ht="12.75">
      <c r="B41" s="9" t="s">
        <v>27</v>
      </c>
      <c r="C41" s="36"/>
    </row>
    <row r="42" spans="2:4" ht="12.75">
      <c r="B42" s="13" t="s">
        <v>28</v>
      </c>
      <c r="C42" s="36"/>
      <c r="D42" s="37" t="s">
        <v>29</v>
      </c>
    </row>
    <row r="43" spans="2:5" ht="12.75">
      <c r="B43" s="13" t="s">
        <v>30</v>
      </c>
      <c r="C43" s="36"/>
      <c r="D43" s="36"/>
      <c r="E43" s="56">
        <f>IF(C43="","",IF(D43="","Please Enter Units",""))</f>
      </c>
    </row>
    <row r="44" spans="2:4" ht="12.75">
      <c r="B44" s="13" t="s">
        <v>31</v>
      </c>
      <c r="C44" s="38"/>
      <c r="D44" s="39"/>
    </row>
    <row r="45" spans="2:4" ht="12.75">
      <c r="B45" s="13" t="s">
        <v>32</v>
      </c>
      <c r="C45" s="38"/>
      <c r="D45" s="39"/>
    </row>
    <row r="46" spans="2:5" ht="12.75">
      <c r="B46" s="9" t="s">
        <v>33</v>
      </c>
      <c r="C46" s="42"/>
      <c r="D46" s="38"/>
      <c r="E46" s="56">
        <f>IF(C46="","",IF(D46="","Please Enter Units",""))</f>
      </c>
    </row>
    <row r="47" spans="2:5" ht="12.75">
      <c r="B47" s="9" t="s">
        <v>34</v>
      </c>
      <c r="C47" s="42"/>
      <c r="D47" s="38"/>
      <c r="E47" s="56">
        <f>IF(C47="","",IF(D47="","Please Enter Units",""))</f>
      </c>
    </row>
    <row r="48" spans="2:4" ht="12.75">
      <c r="B48" s="9" t="s">
        <v>35</v>
      </c>
      <c r="C48" s="38"/>
      <c r="D48" s="41"/>
    </row>
    <row r="49" spans="2:5" ht="12.75">
      <c r="B49" s="9" t="s">
        <v>36</v>
      </c>
      <c r="C49" s="40"/>
      <c r="D49" s="22"/>
      <c r="E49" s="56">
        <f>IF(C49="","",IF(D49="","Please Enter Units",""))</f>
      </c>
    </row>
    <row r="50" spans="2:5" ht="12.75">
      <c r="B50" s="13" t="s">
        <v>37</v>
      </c>
      <c r="C50" s="42"/>
      <c r="D50" s="38"/>
      <c r="E50" s="56">
        <f>IF(C50="","",IF(D50="","Please Enter Units",""))</f>
      </c>
    </row>
    <row r="51" spans="2:5" ht="12.75">
      <c r="B51" s="13" t="s">
        <v>38</v>
      </c>
      <c r="C51" s="42"/>
      <c r="D51" s="38"/>
      <c r="E51" s="56">
        <f>IF(C51="","",IF(D51="","Please Enter Units",""))</f>
      </c>
    </row>
    <row r="52" spans="2:4" ht="12.75">
      <c r="B52" s="13" t="s">
        <v>39</v>
      </c>
      <c r="C52" s="38"/>
      <c r="D52" s="39"/>
    </row>
    <row r="53" spans="2:4" ht="12.75">
      <c r="B53" s="13" t="s">
        <v>40</v>
      </c>
      <c r="C53" s="38"/>
      <c r="D53" s="39"/>
    </row>
    <row r="54" spans="2:4" ht="12.75">
      <c r="B54" s="9" t="s">
        <v>41</v>
      </c>
      <c r="C54" s="38"/>
      <c r="D54" s="39"/>
    </row>
    <row r="55" spans="2:4" ht="12.75">
      <c r="B55" s="13" t="s">
        <v>42</v>
      </c>
      <c r="C55" s="38"/>
      <c r="D55" s="39"/>
    </row>
    <row r="56" spans="2:5" ht="12.75">
      <c r="B56" s="9" t="s">
        <v>43</v>
      </c>
      <c r="C56" s="42"/>
      <c r="D56" s="38"/>
      <c r="E56" s="56">
        <f>IF(C56="","",IF(D56="","Please Enter Units",""))</f>
      </c>
    </row>
    <row r="57" spans="2:4" ht="12.75">
      <c r="B57" s="13" t="s">
        <v>44</v>
      </c>
      <c r="C57" s="38"/>
      <c r="D57" s="43"/>
    </row>
    <row r="58" spans="2:4" ht="12.75">
      <c r="B58" s="9" t="s">
        <v>45</v>
      </c>
      <c r="C58" s="38"/>
      <c r="D58" s="43"/>
    </row>
    <row r="59" spans="2:4" ht="12.75">
      <c r="B59" s="9" t="s">
        <v>46</v>
      </c>
      <c r="C59" s="42"/>
      <c r="D59" s="53" t="s">
        <v>120</v>
      </c>
    </row>
    <row r="60" spans="2:4" ht="12.75">
      <c r="B60" s="9" t="s">
        <v>47</v>
      </c>
      <c r="C60" s="42"/>
      <c r="D60" s="39" t="s">
        <v>48</v>
      </c>
    </row>
    <row r="61" spans="2:4" ht="12.75">
      <c r="B61" s="9" t="s">
        <v>49</v>
      </c>
      <c r="C61" s="38"/>
      <c r="D61" s="39"/>
    </row>
    <row r="62" spans="2:4" ht="12.75">
      <c r="B62" s="13" t="s">
        <v>50</v>
      </c>
      <c r="C62" s="38"/>
      <c r="D62" s="39"/>
    </row>
    <row r="63" spans="2:5" ht="12.75">
      <c r="B63" s="13" t="s">
        <v>51</v>
      </c>
      <c r="C63" s="38"/>
      <c r="D63" s="38"/>
      <c r="E63" s="56">
        <f>IF(C63="","",IF(D63="","Please Enter Units",""))</f>
      </c>
    </row>
    <row r="64" ht="12.75">
      <c r="B64" s="13"/>
    </row>
    <row r="65" spans="2:5" ht="12.75">
      <c r="B65" s="5" t="s">
        <v>52</v>
      </c>
      <c r="C65" s="33"/>
      <c r="D65" s="44"/>
      <c r="E65" s="33"/>
    </row>
    <row r="66" spans="2:3" ht="12.75">
      <c r="B66" s="13" t="s">
        <v>53</v>
      </c>
      <c r="C66" s="36"/>
    </row>
    <row r="67" spans="2:3" ht="12.75">
      <c r="B67" s="9" t="s">
        <v>54</v>
      </c>
      <c r="C67" s="36"/>
    </row>
    <row r="68" spans="2:6" ht="12.75">
      <c r="B68" s="13" t="s">
        <v>55</v>
      </c>
      <c r="C68" s="51"/>
      <c r="D68" s="36"/>
      <c r="E68" s="36"/>
      <c r="F68" s="56">
        <f>IF(C68="","",IF(OR(D68="",E68=""),"Please Enter Units",""))</f>
      </c>
    </row>
    <row r="69" spans="2:4" ht="12.75">
      <c r="B69" s="13" t="s">
        <v>56</v>
      </c>
      <c r="C69" s="36"/>
      <c r="D69" s="37" t="s">
        <v>29</v>
      </c>
    </row>
    <row r="70" spans="2:5" ht="12.75">
      <c r="B70" s="13" t="s">
        <v>57</v>
      </c>
      <c r="C70" s="36"/>
      <c r="D70" s="36"/>
      <c r="E70" s="56">
        <f>IF(C70="","",IF(D70="","Please Enter Units",""))</f>
      </c>
    </row>
    <row r="71" spans="2:4" ht="12.75">
      <c r="B71" s="13" t="s">
        <v>58</v>
      </c>
      <c r="C71" s="36"/>
      <c r="D71" s="45" t="s">
        <v>59</v>
      </c>
    </row>
    <row r="72" spans="2:5" ht="12.75">
      <c r="B72" s="9" t="s">
        <v>60</v>
      </c>
      <c r="C72" s="36"/>
      <c r="D72" s="36"/>
      <c r="E72" s="56">
        <f>IF(C72="","",IF(D72="","Please Enter Units",""))</f>
      </c>
    </row>
    <row r="73" spans="2:4" ht="12.75">
      <c r="B73" s="9" t="s">
        <v>61</v>
      </c>
      <c r="C73" s="22"/>
      <c r="D73" s="46"/>
    </row>
    <row r="74" spans="2:3" ht="12.75">
      <c r="B74" s="13" t="s">
        <v>62</v>
      </c>
      <c r="C74" s="22"/>
    </row>
    <row r="75" spans="2:4" ht="12.75">
      <c r="B75" s="13" t="s">
        <v>63</v>
      </c>
      <c r="C75" s="47"/>
      <c r="D75" s="4"/>
    </row>
    <row r="76" spans="2:5" ht="12.75">
      <c r="B76" s="13" t="s">
        <v>64</v>
      </c>
      <c r="C76" s="22"/>
      <c r="D76" s="22"/>
      <c r="E76" s="56">
        <f>IF(C76="","",IF(D76="","Please Enter Units",""))</f>
      </c>
    </row>
    <row r="77" spans="2:4" ht="12.75">
      <c r="B77" s="9" t="s">
        <v>65</v>
      </c>
      <c r="C77" s="54"/>
      <c r="D77" s="4" t="s">
        <v>66</v>
      </c>
    </row>
    <row r="78" spans="2:4" ht="12.75">
      <c r="B78" s="13" t="s">
        <v>67</v>
      </c>
      <c r="C78" s="22"/>
      <c r="D78" s="45" t="s">
        <v>68</v>
      </c>
    </row>
    <row r="79" spans="2:4" ht="12.75">
      <c r="B79" s="13" t="s">
        <v>69</v>
      </c>
      <c r="C79" s="22"/>
      <c r="D79" s="45"/>
    </row>
    <row r="80" spans="2:5" ht="12.75">
      <c r="B80" s="13" t="s">
        <v>70</v>
      </c>
      <c r="C80" s="22"/>
      <c r="D80" s="22"/>
      <c r="E80" s="56">
        <f>IF(C80="","",IF(D80="","Please Enter Units",""))</f>
      </c>
    </row>
    <row r="82" ht="12.75">
      <c r="B82" s="28" t="s">
        <v>71</v>
      </c>
    </row>
    <row r="83" spans="2:3" ht="12.75">
      <c r="B83" s="13" t="s">
        <v>72</v>
      </c>
      <c r="C83" s="22"/>
    </row>
    <row r="84" spans="2:3" ht="12.75">
      <c r="B84" s="9" t="s">
        <v>73</v>
      </c>
      <c r="C84" s="22"/>
    </row>
    <row r="85" spans="2:3" ht="12.75">
      <c r="B85" s="9" t="s">
        <v>74</v>
      </c>
      <c r="C85" s="22"/>
    </row>
    <row r="86" spans="2:3" ht="12.75">
      <c r="B86" s="13" t="s">
        <v>75</v>
      </c>
      <c r="C86" s="22"/>
    </row>
    <row r="87" spans="2:3" ht="12.75">
      <c r="B87" s="13" t="s">
        <v>76</v>
      </c>
      <c r="C87" s="48"/>
    </row>
    <row r="88" spans="2:3" ht="12.75">
      <c r="B88" s="13" t="s">
        <v>77</v>
      </c>
      <c r="C88" s="22"/>
    </row>
    <row r="89" spans="2:3" ht="12.75">
      <c r="B89" s="9" t="s">
        <v>78</v>
      </c>
      <c r="C89" s="47"/>
    </row>
    <row r="90" spans="2:3" ht="12.75">
      <c r="B90" s="9" t="s">
        <v>79</v>
      </c>
      <c r="C90" s="22"/>
    </row>
    <row r="91" spans="2:5" ht="12.75">
      <c r="B91" s="9" t="s">
        <v>80</v>
      </c>
      <c r="C91" s="54"/>
      <c r="D91" s="22"/>
      <c r="E91" s="56">
        <f>IF(C91="","",IF(D91="","Please Enter Units",""))</f>
      </c>
    </row>
    <row r="92" spans="2:3" ht="12.75">
      <c r="B92" s="13" t="s">
        <v>81</v>
      </c>
      <c r="C92" s="24"/>
    </row>
    <row r="93" spans="2:3" ht="12.75">
      <c r="B93" s="13" t="s">
        <v>82</v>
      </c>
      <c r="C93" s="24"/>
    </row>
    <row r="94" spans="2:3" ht="12.75">
      <c r="B94" s="9" t="s">
        <v>83</v>
      </c>
      <c r="C94" s="22"/>
    </row>
    <row r="95" spans="2:3" ht="12.75">
      <c r="B95" s="9" t="s">
        <v>84</v>
      </c>
      <c r="C95" s="24"/>
    </row>
    <row r="97" ht="12.75">
      <c r="B97" s="49" t="s">
        <v>85</v>
      </c>
    </row>
    <row r="98" spans="2:3" ht="12.75">
      <c r="B98" s="9" t="s">
        <v>124</v>
      </c>
      <c r="C98" s="22"/>
    </row>
    <row r="99" spans="2:3" ht="12.75">
      <c r="B99" s="9" t="s">
        <v>86</v>
      </c>
      <c r="C99" s="24"/>
    </row>
    <row r="100" spans="2:3" ht="12.75">
      <c r="B100" s="9" t="s">
        <v>87</v>
      </c>
      <c r="C100" s="48"/>
    </row>
    <row r="101" spans="2:5" ht="12.75">
      <c r="B101" s="9" t="s">
        <v>88</v>
      </c>
      <c r="C101" s="32"/>
      <c r="D101" s="30"/>
      <c r="E101" s="31"/>
    </row>
    <row r="102" spans="2:5" ht="12.75">
      <c r="B102" s="13" t="s">
        <v>89</v>
      </c>
      <c r="C102" s="55"/>
      <c r="D102" s="47"/>
      <c r="E102" s="56">
        <f>IF(C102="","",IF(D102="","Please Enter Units",""))</f>
      </c>
    </row>
    <row r="103" spans="2:4" ht="12.75">
      <c r="B103" s="9" t="s">
        <v>90</v>
      </c>
      <c r="C103" s="24"/>
      <c r="D103" s="46"/>
    </row>
    <row r="104" spans="2:5" ht="12.75">
      <c r="B104" s="13" t="s">
        <v>91</v>
      </c>
      <c r="C104" s="54"/>
      <c r="D104" s="22"/>
      <c r="E104" s="56">
        <f>IF(C104="","",IF(D104="","Please Enter Units",""))</f>
      </c>
    </row>
    <row r="105" spans="2:4" ht="12.75">
      <c r="B105" s="13" t="s">
        <v>92</v>
      </c>
      <c r="C105" s="24"/>
      <c r="D105" s="46"/>
    </row>
    <row r="106" spans="2:4" ht="12.75">
      <c r="B106" s="13" t="s">
        <v>93</v>
      </c>
      <c r="C106" s="22"/>
      <c r="D106" s="46"/>
    </row>
    <row r="107" spans="2:4" ht="12.75">
      <c r="B107" s="13" t="s">
        <v>94</v>
      </c>
      <c r="C107" s="24"/>
      <c r="D107" s="46"/>
    </row>
    <row r="108" spans="2:3" ht="12.75">
      <c r="B108" s="13" t="s">
        <v>95</v>
      </c>
      <c r="C108" s="24"/>
    </row>
    <row r="109" spans="2:3" ht="12.75">
      <c r="B109" s="13" t="s">
        <v>96</v>
      </c>
      <c r="C109" s="24"/>
    </row>
    <row r="110" ht="12.75">
      <c r="C110" s="46"/>
    </row>
    <row r="111" spans="2:3" ht="12.75">
      <c r="B111" s="28" t="s">
        <v>97</v>
      </c>
      <c r="C111" s="46"/>
    </row>
    <row r="112" spans="2:3" ht="12.75">
      <c r="B112" s="13" t="s">
        <v>98</v>
      </c>
      <c r="C112" s="22"/>
    </row>
    <row r="113" spans="2:3" ht="12.75">
      <c r="B113" s="13" t="s">
        <v>99</v>
      </c>
      <c r="C113" s="22"/>
    </row>
    <row r="114" spans="2:3" ht="12.75">
      <c r="B114" s="13" t="s">
        <v>100</v>
      </c>
      <c r="C114" s="24"/>
    </row>
    <row r="115" spans="2:3" ht="12.75">
      <c r="B115" s="13" t="s">
        <v>101</v>
      </c>
      <c r="C115" s="24"/>
    </row>
    <row r="116" spans="2:3" ht="12.75">
      <c r="B116" s="9" t="s">
        <v>102</v>
      </c>
      <c r="C116" s="22"/>
    </row>
    <row r="117" spans="2:3" ht="12.75">
      <c r="B117" s="13" t="s">
        <v>103</v>
      </c>
      <c r="C117" s="22"/>
    </row>
    <row r="118" spans="2:3" ht="12.75">
      <c r="B118" s="9" t="s">
        <v>104</v>
      </c>
      <c r="C118" s="22"/>
    </row>
    <row r="120" ht="12.75">
      <c r="B120" s="28" t="s">
        <v>121</v>
      </c>
    </row>
    <row r="121" spans="2:5" ht="84.75" customHeight="1">
      <c r="B121" s="58"/>
      <c r="C121" s="59"/>
      <c r="D121" s="59"/>
      <c r="E121" s="60"/>
    </row>
  </sheetData>
  <sheetProtection password="E622" sheet="1" objects="1" scenarios="1" selectLockedCells="1"/>
  <mergeCells count="2">
    <mergeCell ref="B121:E121"/>
    <mergeCell ref="A7:G7"/>
  </mergeCells>
  <dataValidations count="64">
    <dataValidation type="list" allowBlank="1" showInputMessage="1" showErrorMessage="1" error="Invalid Units!" sqref="D70">
      <formula1>"Specific Gravity,lb/gal,g/ml"</formula1>
    </dataValidation>
    <dataValidation type="decimal" allowBlank="1" showInputMessage="1" showErrorMessage="1" error="Entry must be between 0 and 300!" sqref="C70 C51">
      <formula1>0</formula1>
      <formula2>300</formula2>
    </dataValidation>
    <dataValidation showInputMessage="1" showErrorMessage="1" error="Entry is required!" sqref="C18"/>
    <dataValidation type="list" allowBlank="1" showInputMessage="1" showErrorMessage="1" error="Invalid Units!" sqref="D80">
      <formula1>"BTU/lb,cal/gm"</formula1>
    </dataValidation>
    <dataValidation type="decimal" allowBlank="1" showInputMessage="1" showErrorMessage="1" error="Entry must be between -500 and 500!" sqref="C80">
      <formula1>-500</formula1>
      <formula2>500</formula2>
    </dataValidation>
    <dataValidation type="list" allowBlank="1" showInputMessage="1" sqref="C24">
      <formula1>Source</formula1>
    </dataValidation>
    <dataValidation type="list" allowBlank="1" showInputMessage="1" showErrorMessage="1" error="Invalid entry!" sqref="C75">
      <formula1>"None,Mild,Severe"</formula1>
    </dataValidation>
    <dataValidation type="list" allowBlank="1" showInputMessage="1" error="Invalid Units!" sqref="D68">
      <formula1>"gallon,liter,milliliter"</formula1>
    </dataValidation>
    <dataValidation type="decimal" allowBlank="1" showInputMessage="1" showErrorMessage="1" error="Entry is not a number!" sqref="C68 C37">
      <formula1>0</formula1>
      <formula2>1000000000</formula2>
    </dataValidation>
    <dataValidation type="decimal" allowBlank="1" showInputMessage="1" showErrorMessage="1" error="Entry must be between 1 and 500!" sqref="C43">
      <formula1>1</formula1>
      <formula2>500</formula2>
    </dataValidation>
    <dataValidation type="list" allowBlank="1" showInputMessage="1" showErrorMessage="1" error="Invalid Units!" sqref="D51">
      <formula1>"lb/ft3,g/ml,kg/m3"</formula1>
    </dataValidation>
    <dataValidation type="list" allowBlank="1" showInputMessage="1" showErrorMessage="1" error="Invalid Classification!" sqref="C58">
      <formula1>"Class 1,Class 2,Class 3"</formula1>
    </dataValidation>
    <dataValidation type="list" allowBlank="1" showInputMessage="1" showErrorMessage="1" error="Invalid Units!" sqref="D72 D43">
      <formula1>"Micron,Mesh"</formula1>
    </dataValidation>
    <dataValidation type="list" allowBlank="1" showInputMessage="1" showErrorMessage="1" error="Invalid entry1" sqref="C84">
      <formula1>"Baghouse Only,Cyclone/Baghouse,Cyclone/Wet Scrubber,No Preference"</formula1>
    </dataValidation>
    <dataValidation type="list" allowBlank="1" showInputMessage="1" showErrorMessage="1" error="Invalid entry!" sqref="C48">
      <formula1>"Pressure Nozzle,Two-Fluid Nozzle,Rotary Atomizer"</formula1>
    </dataValidation>
    <dataValidation type="list" allowBlank="1" showInputMessage="1" sqref="C95">
      <formula1>"2B (80 grit),#4 finish (150 grit),320 grit,No Preference"</formula1>
    </dataValidation>
    <dataValidation type="list" allowBlank="1" showInputMessage="1" showErrorMessage="1" error="Invalid entry!" sqref="C99">
      <formula1>"Indoors,Outdoors"</formula1>
    </dataValidation>
    <dataValidation type="list" allowBlank="1" showInputMessage="1" showErrorMessage="1" error="Invalid entry!" sqref="C105">
      <formula1>"480/3/60,380/3/50"</formula1>
    </dataValidation>
    <dataValidation type="list" allowBlank="1" showInputMessage="1" showErrorMessage="1" error="Invalid entry!" sqref="C107">
      <formula1>"Class I,Class II"</formula1>
    </dataValidation>
    <dataValidation type="list" allowBlank="1" showInputMessage="1" showErrorMessage="1" error="Invalid entry!" sqref="C108">
      <formula1>"A,B,C,D,E,F,G"</formula1>
    </dataValidation>
    <dataValidation type="list" allowBlank="1" showInputMessage="1" showErrorMessage="1" error="Invalid entry!" sqref="C109">
      <formula1>"Div I,Div II"</formula1>
    </dataValidation>
    <dataValidation allowBlank="1" showInputMessage="1" sqref="C67"/>
    <dataValidation type="list" allowBlank="1" showInputMessage="1" showErrorMessage="1" error="Invalid Units!" sqref="D76 D46:D47 D56 D63">
      <formula1>"deg F,deg C"</formula1>
    </dataValidation>
    <dataValidation type="list" allowBlank="1" showInputMessage="1" showErrorMessage="1" error="Invalid Entry" sqref="C78">
      <formula1>"Yes,No"</formula1>
    </dataValidation>
    <dataValidation type="list" allowBlank="1" showInputMessage="1" showErrorMessage="1" error="Invalid entry!" sqref="C66">
      <formula1>"Dissolved Solids,Undissolved Solids,Mixture of Both"</formula1>
    </dataValidation>
    <dataValidation type="list" allowBlank="1" showInputMessage="1" showErrorMessage="1" error="Invalid entry!" sqref="C112:C113 C106 C100 C116:C118 C94 C87 C85 C73 C62 C52:C55 C44:C45 C57 C29">
      <formula1>"Yes,No"</formula1>
    </dataValidation>
    <dataValidation type="decimal" allowBlank="1" showInputMessage="1" showErrorMessage="1" error="Entry must be between 0 and 100!" sqref="C69 C42">
      <formula1>0</formula1>
      <formula2>100</formula2>
    </dataValidation>
    <dataValidation type="list" allowBlank="1" showInputMessage="1" showErrorMessage="1" error="Entry is not valid!" sqref="C71">
      <formula1>"Yes,No"</formula1>
    </dataValidation>
    <dataValidation type="decimal" allowBlank="1" showInputMessage="1" showErrorMessage="1" error="Entry must be between 0 and 1000!" sqref="C72">
      <formula1>0</formula1>
      <formula2>1000</formula2>
    </dataValidation>
    <dataValidation type="decimal" allowBlank="1" showInputMessage="1" showErrorMessage="1" error="Entry must be between 0 and 500!" sqref="C76">
      <formula1>0</formula1>
      <formula2>500</formula2>
    </dataValidation>
    <dataValidation type="decimal" allowBlank="1" showInputMessage="1" showErrorMessage="1" error="Entry must be between 0 and 20,000!" sqref="C77">
      <formula1>0</formula1>
      <formula2>20000</formula2>
    </dataValidation>
    <dataValidation type="decimal" allowBlank="1" showInputMessage="1" showErrorMessage="1" error="Entry must be between 0 and 200!" sqref="C63">
      <formula1>0</formula1>
      <formula2>200</formula2>
    </dataValidation>
    <dataValidation type="decimal" allowBlank="1" showInputMessage="1" showErrorMessage="1" error="Entry must be between 0 and 600!" sqref="C47">
      <formula1>0</formula1>
      <formula2>600</formula2>
    </dataValidation>
    <dataValidation type="decimal" allowBlank="1" showInputMessage="1" showErrorMessage="1" error="Entry must be between 0 and 700!" sqref="C56">
      <formula1>0</formula1>
      <formula2>700</formula2>
    </dataValidation>
    <dataValidation type="decimal" allowBlank="1" showInputMessage="1" showErrorMessage="1" error="Entry must be between 0 and 800!" sqref="C59">
      <formula1>0</formula1>
      <formula2>800</formula2>
    </dataValidation>
    <dataValidation type="decimal" allowBlank="1" showInputMessage="1" showErrorMessage="1" error="Entry must be between 0 and 50!" sqref="C91 C60">
      <formula1>0</formula1>
      <formula2>50</formula2>
    </dataValidation>
    <dataValidation type="decimal" allowBlank="1" showInputMessage="1" showErrorMessage="1" error="Entry must be between 0 and 3,000!" sqref="C46">
      <formula1>0</formula1>
      <formula2>3000</formula2>
    </dataValidation>
    <dataValidation type="list" allowBlank="1" showInputMessage="1" showErrorMessage="1" error="Invalid entry!" sqref="C83">
      <formula1>"Co-Current, Mixed-Flow,Counter-Current,No Preference"</formula1>
    </dataValidation>
    <dataValidation type="list" allowBlank="1" showInputMessage="1" showErrorMessage="1" sqref="C92:C93">
      <formula1>"304SS,316SS,Carbon Steel,No Preference"</formula1>
    </dataValidation>
    <dataValidation type="decimal" allowBlank="1" showInputMessage="1" showErrorMessage="1" error="Entry must be between -500 and 6,000!" sqref="C102">
      <formula1>-100</formula1>
      <formula2>6000</formula2>
    </dataValidation>
    <dataValidation type="list" allowBlank="1" showInputMessage="1" error="Invalid Units!" sqref="C89">
      <formula1>"Natural Gas,Propane,Electricity,Diesel Oil,#4 Fuel Oil,Steam"</formula1>
    </dataValidation>
    <dataValidation type="list" allowBlank="1" showInputMessage="1" showErrorMessage="1" error="Invalid entry!" sqref="C90">
      <formula1>"Direct Fired,Indirect Fired,No Preference"</formula1>
    </dataValidation>
    <dataValidation type="list" allowBlank="1" showInputMessage="1" showErrorMessage="1" error="Invalid Units!" sqref="D91">
      <formula1>"Feet,Meter"</formula1>
    </dataValidation>
    <dataValidation type="list" allowBlank="1" showInputMessage="1" showErrorMessage="1" error="Invalid entry!" sqref="C61">
      <formula1>"Relief Panels,Suppression"</formula1>
    </dataValidation>
    <dataValidation type="decimal" allowBlank="1" showInputMessage="1" showErrorMessage="1" error="Entry must be between 0 and 10!" sqref="C50">
      <formula1>0</formula1>
      <formula2>10</formula2>
    </dataValidation>
    <dataValidation type="list" allowBlank="1" showInputMessage="1" showErrorMessage="1" error="Invalid Units!" sqref="D50">
      <formula1>"BTU/lb-F,cal/gm-C"</formula1>
    </dataValidation>
    <dataValidation type="list" allowBlank="1" showInputMessage="1" showErrorMessage="1" error="Invalid Units!" sqref="D104">
      <formula1>"mile/hour,meter/second"</formula1>
    </dataValidation>
    <dataValidation type="decimal" allowBlank="1" showInputMessage="1" showErrorMessage="1" error="Entry must be between 0 and 150!" sqref="C104">
      <formula1>0</formula1>
      <formula2>150</formula2>
    </dataValidation>
    <dataValidation type="list" allowBlank="1" showInputMessage="1" showErrorMessage="1" error="Invalid entry!" sqref="C103">
      <formula1>"1,2,3,4"</formula1>
    </dataValidation>
    <dataValidation type="list" allowBlank="1" showInputMessage="1" showErrorMessage="1" error="Invalid entry!" sqref="C114">
      <formula1>"Basic,PLC"</formula1>
    </dataValidation>
    <dataValidation type="list" allowBlank="1" showInputMessage="1" showErrorMessage="1" error="Invalid entry!" sqref="C115">
      <formula1>"1,4,4X,7,9,12"</formula1>
    </dataValidation>
    <dataValidation allowBlank="1" showInputMessage="1" showErrorMessage="1" error="Invalid entry!" sqref="C30 C27:C28"/>
    <dataValidation type="list" allowBlank="1" showInputMessage="1" showErrorMessage="1" error="Invalid entry!" sqref="C25">
      <formula1>"Budget,Firm"</formula1>
    </dataValidation>
    <dataValidation type="list" allowBlank="1" showInputMessage="1" showErrorMessage="1" error="Invalid Units!" sqref="D37">
      <formula1>"pound,ton,kilogram,metric ton"</formula1>
    </dataValidation>
    <dataValidation type="list" allowBlank="1" showInputMessage="1" showErrorMessage="1" error="Invalid Units!" sqref="D49">
      <formula1>"psig,barg"</formula1>
    </dataValidation>
    <dataValidation type="decimal" allowBlank="1" showInputMessage="1" showErrorMessage="1" error="Entry must be between 0 and 5000!" sqref="C49">
      <formula1>0</formula1>
      <formula2>5000</formula2>
    </dataValidation>
    <dataValidation type="list" allowBlank="1" showInputMessage="1" showErrorMessage="1" error="Invalid Units!" sqref="E68 E37">
      <formula1>"per minute,per hour,per day,per week,per month,per year"</formula1>
    </dataValidation>
    <dataValidation type="decimal" allowBlank="1" showInputMessage="1" showErrorMessage="1" error="Invalid entry!" sqref="C39">
      <formula1>0</formula1>
      <formula2>24</formula2>
    </dataValidation>
    <dataValidation type="decimal" allowBlank="1" showInputMessage="1" showErrorMessage="1" error="Invalid entry!" sqref="C41">
      <formula1>0</formula1>
      <formula2>52</formula2>
    </dataValidation>
    <dataValidation type="decimal" allowBlank="1" showInputMessage="1" showErrorMessage="1" error="Invalid entry!" sqref="C40">
      <formula1>0</formula1>
      <formula2>7</formula2>
    </dataValidation>
    <dataValidation type="list" allowBlank="1" showInputMessage="1" showErrorMessage="1" error="Invalid entry!" sqref="C26">
      <formula1>"Feasibility Study,Capital Request,Need to Purchase"</formula1>
    </dataValidation>
    <dataValidation type="decimal" allowBlank="1" showInputMessage="1" showErrorMessage="1" error="Entry must be between 0 and 14!" sqref="C79">
      <formula1>0</formula1>
      <formula2>14</formula2>
    </dataValidation>
    <dataValidation type="list" allowBlank="1" showInputMessage="1" showErrorMessage="1" error="Invalid entry!" sqref="C86">
      <formula1>"Pressure Nozzle,Two-Fluid Nozzle,Rotary Atomizer,No Preference"</formula1>
    </dataValidation>
    <dataValidation type="list" allowBlank="1" showInputMessage="1" showErrorMessage="1" error="Invalid Units!" sqref="D102">
      <formula1>"feet,meter"</formula1>
    </dataValidation>
  </dataValidations>
  <printOptions/>
  <pageMargins left="0.25" right="0.25" top="0.5" bottom="0.5" header="0.5" footer="0.5"/>
  <pageSetup horizontalDpi="600" verticalDpi="600" orientation="portrait" r:id="rId4"/>
  <headerFooter alignWithMargins="0">
    <oddFooter>&amp;CPage &amp;P of &amp;N</oddFooter>
  </headerFooter>
  <rowBreaks count="2" manualBreakCount="2">
    <brk id="56" max="6" man="1"/>
    <brk id="96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Bayliss</dc:creator>
  <cp:keywords/>
  <dc:description/>
  <cp:lastModifiedBy>Jeff Bayliss</cp:lastModifiedBy>
  <cp:lastPrinted>2007-11-28T00:48:09Z</cp:lastPrinted>
  <dcterms:created xsi:type="dcterms:W3CDTF">2004-12-20T16:28:59Z</dcterms:created>
  <dcterms:modified xsi:type="dcterms:W3CDTF">2011-01-24T15:42:39Z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